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/>
  <mc:AlternateContent xmlns:mc="http://schemas.openxmlformats.org/markup-compatibility/2006">
    <mc:Choice Requires="x15">
      <x15ac:absPath xmlns:x15ac="http://schemas.microsoft.com/office/spreadsheetml/2010/11/ac" url="/Users/muhammedeminpilgir/Downloads/Felsefe_Bolumu_Ic_Kontrol_Sekmesi_8_11/6_Risk_Yonetimi/"/>
    </mc:Choice>
  </mc:AlternateContent>
  <xr:revisionPtr revIDLastSave="0" documentId="13_ncr:1_{475D7F30-7E32-FC45-86A0-B7B9EC581BBA}" xr6:coauthVersionLast="47" xr6:coauthVersionMax="47" xr10:uidLastSave="{00000000-0000-0000-0000-000000000000}"/>
  <bookViews>
    <workbookView xWindow="0" yWindow="0" windowWidth="28800" windowHeight="18000" tabRatio="500" xr2:uid="{00000000-000D-0000-FFFF-FFFF00000000}"/>
  </bookViews>
  <sheets>
    <sheet name="Risk Kayıt Formu" sheetId="1" r:id="rId1"/>
    <sheet name="Açıklama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Q21" i="1" s="1"/>
  <c r="K20" i="1"/>
  <c r="Q20" i="1" s="1"/>
  <c r="K19" i="1"/>
  <c r="Q19" i="1" s="1"/>
  <c r="K18" i="1"/>
  <c r="Q18" i="1" s="1"/>
  <c r="K17" i="1"/>
  <c r="Q17" i="1" s="1"/>
  <c r="K16" i="1"/>
  <c r="Q16" i="1" s="1"/>
  <c r="K15" i="1"/>
  <c r="Q15" i="1" s="1"/>
  <c r="K14" i="1"/>
  <c r="Q14" i="1" s="1"/>
  <c r="K13" i="1"/>
  <c r="Q13" i="1" s="1"/>
  <c r="K12" i="1"/>
  <c r="Q12" i="1" s="1"/>
  <c r="K11" i="1"/>
  <c r="Q11" i="1" s="1"/>
  <c r="K10" i="1"/>
  <c r="Q10" i="1" s="1"/>
  <c r="K9" i="1"/>
  <c r="Q9" i="1" s="1"/>
  <c r="K8" i="1"/>
  <c r="Q8" i="1" s="1"/>
  <c r="K7" i="1"/>
  <c r="Q7" i="1" s="1"/>
  <c r="K6" i="1"/>
  <c r="Q6" i="1" s="1"/>
</calcChain>
</file>

<file path=xl/sharedStrings.xml><?xml version="1.0" encoding="utf-8"?>
<sst xmlns="http://schemas.openxmlformats.org/spreadsheetml/2006/main" count="213" uniqueCount="159">
  <si>
    <t>T.C. SELÇUK ÜNİVERSİTESİ EDEBİYAT FAKÜLTESİ DEKANLIĞI / FELSEFE BÖLÜM BAŞKANLIĞI</t>
  </si>
  <si>
    <t>RİSK KAYIT FORMU</t>
  </si>
  <si>
    <t>Doküman No:</t>
  </si>
  <si>
    <t>RKF-FEL-1</t>
  </si>
  <si>
    <t>İlk Yayın Tarihi:</t>
  </si>
  <si>
    <t>11.07.2026</t>
  </si>
  <si>
    <t>Revizyon Tarihi:</t>
  </si>
  <si>
    <t>28.07.2026</t>
  </si>
  <si>
    <t>Revize No:</t>
  </si>
  <si>
    <t>2</t>
  </si>
  <si>
    <t>Sıra
No</t>
  </si>
  <si>
    <t>Referans
No</t>
  </si>
  <si>
    <t>Stratejik
Hedef Alanı</t>
  </si>
  <si>
    <t>Birim/Alt Birim
Hedefi</t>
  </si>
  <si>
    <t>Süreç Adı</t>
  </si>
  <si>
    <t>Risk Tanımı</t>
  </si>
  <si>
    <t>Riskin Sebebi</t>
  </si>
  <si>
    <t>Mevcut Kontroller</t>
  </si>
  <si>
    <t>Etki
(1-5)</t>
  </si>
  <si>
    <t>Olasılık
(1-5)</t>
  </si>
  <si>
    <t>Risk
Puanı</t>
  </si>
  <si>
    <t>Değişim
(Risk Yönü)</t>
  </si>
  <si>
    <t>Riske Verilecek Cevap
(Yeni/Ek Kontroller)</t>
  </si>
  <si>
    <t>Başlangıç
Tarihi</t>
  </si>
  <si>
    <t>Riskin Sahibi</t>
  </si>
  <si>
    <t>Açıklamalar</t>
  </si>
  <si>
    <t>Risk Düzeyi
(Ek Bilgi)</t>
  </si>
  <si>
    <t>FEL-001</t>
  </si>
  <si>
    <t>Kurumsallaşma</t>
  </si>
  <si>
    <t>Öğrenci memnuniyet anketlerinin düzenli uygulanması ve sonuçlarının program geliştirmede kullanılması.</t>
  </si>
  <si>
    <t>Öğrenci Kayıt/Tanıtım Süreci</t>
  </si>
  <si>
    <t>Bölüm programlarına öğrenci talebinin (kontenjan doluluğu) azalması.</t>
  </si>
  <si>
    <t>Tanıtım faaliyetlerinin (lise ziyaretleri, sosyal medya) yetersiz kalması.</t>
  </si>
  <si>
    <t>Bölüm web sitesi ve sosyal medya hesaplarının bulunması.</t>
  </si>
  <si>
    <t>YENİ</t>
  </si>
  <si>
    <t>Tanıtım faaliyetlerinin artırılması; lise ziyaretleri ve sosyal medya planının oluşturulması.</t>
  </si>
  <si>
    <t>Bölüm Başkanı</t>
  </si>
  <si>
    <t>Yıllık olarak kontenjan doluluk oranı izlenecektir.</t>
  </si>
  <si>
    <t>FEL-002</t>
  </si>
  <si>
    <t>FEDEK program akreditasyonu sürecinin başarıyla tamamlanması.</t>
  </si>
  <si>
    <t>FEDEK Akreditasyon Süreci</t>
  </si>
  <si>
    <t>FEDEK akreditasyon sürecinin öngörülen takvimde tamamlanamaması.</t>
  </si>
  <si>
    <t>Öz değerlendirme raporu (ÖDR) hazırlık sürecinin yoğun iş yüküyle gecikmesi.</t>
  </si>
  <si>
    <t>ÖDR koordinatörü (Doç. Dr. Nihat Durmaz) görevlendirilmiştir.</t>
  </si>
  <si>
    <t>Takvimli çalışma planı hazırlanması, düzenli izleme toplantıları yapılması.</t>
  </si>
  <si>
    <t>Bölüm Başkanı / ÖDR Koordinatörü</t>
  </si>
  <si>
    <t>FEDEK başvuru takvimi ile senkronize edilecektir.</t>
  </si>
  <si>
    <t>FEL-003</t>
  </si>
  <si>
    <t>İç kontrol, görev tanımı ve hassas görev envanteri belgelerinin yıllık olarak gözden geçirilmesi.</t>
  </si>
  <si>
    <t>Kadro Planlama Süreci</t>
  </si>
  <si>
    <t>Emeklilik veya ayrılma nedeniyle öğretim elemanı sayısının yetersiz kalması.</t>
  </si>
  <si>
    <t>Kadro taleplerinin zamanında iletilmemesi.</t>
  </si>
  <si>
    <t>Yıllık kadro ihtiyaç tespiti yapılmaktadır.</t>
  </si>
  <si>
    <t>Kadro ihtiyaçlarının gerekçeli olarak zamanında Dekanlığa bildirilmesi.</t>
  </si>
  <si>
    <t>FEL-004</t>
  </si>
  <si>
    <t>Bölüm internet sayfasındaki iç kontrol/kalite sekmesinin güncel tutulması.</t>
  </si>
  <si>
    <t>Belge/Arşiv Yönetimi Süreci</t>
  </si>
  <si>
    <t>Öğrenci dosyaları ve iç kontrol belgelerinin kaybı veya erişilememesi.</t>
  </si>
  <si>
    <t>Dijital yedekleme ve ortak dosyalama alışkanlığının yerleşmemiş olması.</t>
  </si>
  <si>
    <t>Belgeler kısmen dijital ortamda tutulmaktadır.</t>
  </si>
  <si>
    <t>Dijital yedekleme yapılması, ortak/paylaşımlı dosyalama sisteminin kullanılması.</t>
  </si>
  <si>
    <t>Tüm Personel</t>
  </si>
  <si>
    <t>FEL-005</t>
  </si>
  <si>
    <t>Mevzuat Takip Süreci</t>
  </si>
  <si>
    <t>Mevzuat değişikliklerinin (YÖK, Senato, Fakülte Kurulu kararları) zamanında takip edilememesi.</t>
  </si>
  <si>
    <t>Resmî duyuruların düzenli izlenmemesi.</t>
  </si>
  <si>
    <t>Bölüm Başkanı EBYS üzerinden duyuruları takip etmektedir.</t>
  </si>
  <si>
    <t>Resmî Gazete, YÖK ve Üniversite duyurularının düzenli olarak izlenmesi.</t>
  </si>
  <si>
    <t>FEL-006</t>
  </si>
  <si>
    <t>Görevden Ayrılma/Devir Süreci</t>
  </si>
  <si>
    <t>Hassas görevi yürüten personelin ayrılması durumunda sürecin aksaması.</t>
  </si>
  <si>
    <t>Devir-teslim prosedürünün uygulanmaması.</t>
  </si>
  <si>
    <t>İş Takip Formu şablonu mevcuttur.</t>
  </si>
  <si>
    <t>İş Takip Formu ve devir-teslim prosedürünün uygulanmasının sağlanması.</t>
  </si>
  <si>
    <t>FEL-007</t>
  </si>
  <si>
    <t>Eğitim-Öğretim</t>
  </si>
  <si>
    <t>Sınav Uygulama Süreci</t>
  </si>
  <si>
    <t>Sınav güvenliğinin (soru/evrak gizliliği) zedelenmesi.</t>
  </si>
  <si>
    <t>Gözetmenlik ve evrak teslim kurallarına tam uyulmaması.</t>
  </si>
  <si>
    <t>Sınav evrakları zimmetle teslim edilmektedir.</t>
  </si>
  <si>
    <t>Gözetmenlik kurallarına titizlikle uyulması, evrakların zimmetle tesliminin sürdürülmesi.</t>
  </si>
  <si>
    <t>Öğretim Üyeleri / Araştırma Görevlileri</t>
  </si>
  <si>
    <t>FEL-008</t>
  </si>
  <si>
    <t>Ders bilgi paketlerinin her yarıyıl güncel tutulması.</t>
  </si>
  <si>
    <t>Ders Programı Hazırlama Süreci</t>
  </si>
  <si>
    <t>Ders ve sınav programlarında çakışma nedeniyle öğrenci mağduriyeti.</t>
  </si>
  <si>
    <t>Program hazırlığında çift kontrol yapılmaması.</t>
  </si>
  <si>
    <t>Program taslağı Bölüm Kurulunda görüşülmektedir.</t>
  </si>
  <si>
    <t>Kontrol listesi kullanımı, çift kontrol yapılması.</t>
  </si>
  <si>
    <t>FEL-009</t>
  </si>
  <si>
    <t>Öğrenci başına düşen öğretim elemanı oranının mevcut seviyede korunması.</t>
  </si>
  <si>
    <t>Danışmanlık/Tez Süreci</t>
  </si>
  <si>
    <t>Öğrencinin akademik danışmanlık/tez sürecinin aksaması.</t>
  </si>
  <si>
    <t>Danışmanlık görüşmelerinin düzenli yapılmaması.</t>
  </si>
  <si>
    <t>Her öğretim üyesinin danışman öğrenci listesi mevcuttur.</t>
  </si>
  <si>
    <t>Düzenli danışmanlık görüşmeleri planlanması, süreç takibi yapılması.</t>
  </si>
  <si>
    <t>Öğretim Üyeleri</t>
  </si>
  <si>
    <t>FEL-010</t>
  </si>
  <si>
    <t>Araştırma ve Yayın</t>
  </si>
  <si>
    <t>Öğretim üyesi başına yıllık bilimsel yayın sayısının artırılması.</t>
  </si>
  <si>
    <t>Akademik Veri Girişi Süreci</t>
  </si>
  <si>
    <t>Bilimsel yayın ve proje verilerinin AVESİS/YÖKSİS sistemlerine geç işlenmesi nedeniyle akademik teşvikte hak kaybı.</t>
  </si>
  <si>
    <t>Veri girişinin dönem sonuna bırakılması.</t>
  </si>
  <si>
    <t>Öğretim üyeleri kendi verilerini sisteme girmektedir.</t>
  </si>
  <si>
    <t>Düzenli veri girişi hatırlatmaları yapılması, yıl sonu kontrolü.</t>
  </si>
  <si>
    <t>FEL-011</t>
  </si>
  <si>
    <t>İç Kontrol/Web Sitesi Güncelleme Süreci</t>
  </si>
  <si>
    <t>Bölüm web sitesindeki iç kontrol/kalite sekmesinin güncelliğini yitirmesi.</t>
  </si>
  <si>
    <t>Güncelleme sorumluluğunun net biçimde tanımlanmamış olması.</t>
  </si>
  <si>
    <t>İç kontrol sekmesi bu çalışma kapsamında oluşturulmuştur.</t>
  </si>
  <si>
    <t>Yıllık gözden geçirme takviminin oluşturulması, sorumlu personelin belirlenmesi.</t>
  </si>
  <si>
    <t>Bölüm Başkanı / Araştırma Görevlileri</t>
  </si>
  <si>
    <t>FEL-012</t>
  </si>
  <si>
    <t>İhtiyaçların en hızlı ve etkin bir şekilde karşılanmasını sağlamak</t>
  </si>
  <si>
    <t>Kamusal işlerin hızlandırılması</t>
  </si>
  <si>
    <t>Sınav Evrakı Teslim Süreci</t>
  </si>
  <si>
    <t>Sınav evrakları gibi önemli ve arşivlenmesi gereken evrakların katlarda, odalarda, bölümlerde toplanması ve tamamlanmadan teslim edilememesi.</t>
  </si>
  <si>
    <t>Sınav evraklarının tek tek hocalardan toplanıp tamamı elde edildiğinde topluca ilgili birime sevk edilmesi; bu süre boyunca evrakların odalarda beklemesi zaman, işgücü kaybına ve evrak güvenliği açısından risklere yol açmaktadır.</t>
  </si>
  <si>
    <t>Sınav evraklarının sınav süreci sonunda öğrenci işleri birimine tek tek teslim edilmesi.</t>
  </si>
  <si>
    <t>Hocaların sınav evraklarını işleri bittiğinde öğrenci işleri birimine imza karşılığı teslim etmesinin sağlanması.</t>
  </si>
  <si>
    <t>Bölüm Başkanlığı / Öğretim Elemanları</t>
  </si>
  <si>
    <t>FEL-013</t>
  </si>
  <si>
    <t>Onur/Yüksek Onur Belgesi Dağıtım Süreci</t>
  </si>
  <si>
    <t>Onur ve Yüksek Onur belgelerinin araştırma görevlileri ya da bölüm sekreterleri tarafından odalarda/katlarda dağıtılması.</t>
  </si>
  <si>
    <t>Belgelerin her dönem ayrıca basılması maddi yük oluşturmakta, imza süreçleri zaman almakta; bu durum akademik/idari işleri aksatmakta ve odalarda yürütülen lisansüstü ders ve çalışmalara engel olmaktadır.</t>
  </si>
  <si>
    <t>Bölüm katlarında evrak dağıtımı yapılması.</t>
  </si>
  <si>
    <t>Belgelere ilişkin bilginin transkriptte ek bilgi olarak sunulması ya da e-imzalı/barkodlu şekilde e-Devlet/OBİS üzerinden öğrencilere iletilmesi; öğrenciye ulaşmayan belgelerin uygun koşullarda muhafaza edilmesi.</t>
  </si>
  <si>
    <t>Bölüm Başkanlığı</t>
  </si>
  <si>
    <t>FEL-014</t>
  </si>
  <si>
    <t>Sınavların sorunsuz şekilde uygulanmasını sağlamak</t>
  </si>
  <si>
    <t>Sınav Gözetim ve Disiplin Süreci</t>
  </si>
  <si>
    <t>Sınavlarda yaşanan disiplin sorunları; vize, final ve bütünleme sınavlarında gözetmenlerin yetkisinin caydırıcılığının az olması.</t>
  </si>
  <si>
    <t>Gözetmen uygulamalarına ilişkin güncel/açık bir mevzuatın bulunmaması ve öğrenci-gözetmen arasında sağlıklı iletişim kanalının yetersizliği.</t>
  </si>
  <si>
    <t>Sınav düzeninin gözetmenler tarafından takip edilmesi.</t>
  </si>
  <si>
    <t>Gözetmen uygulamalarının belirlenecek bir mevzuat üzerinden güncellenmesi; sınav düzeninin öğrenciye tebliğ edilerek kati surette uygulanması.</t>
  </si>
  <si>
    <t>FEL-015</t>
  </si>
  <si>
    <t>Doğal afet sonucu oluşacak kayıpları önlemek</t>
  </si>
  <si>
    <t>Evrak işlerinin hızlandırılması</t>
  </si>
  <si>
    <t>Acil Durum ve Doğal Afet Hazırlığı Süreci</t>
  </si>
  <si>
    <t>Deprem ya da yangın gibi durumlarda odalardan çıkışların zorlaşması; odalarda eşyaların sabitlenmemiş olması.</t>
  </si>
  <si>
    <t>Doğal afetler önceden tahmin edilemeyen olaylar olduğundan, gerekli önlemlerin alınmamış olması.</t>
  </si>
  <si>
    <t>Belirlenmiş bir acil durum/tahliye prosedürü bulunmamaktadır.</t>
  </si>
  <si>
    <t>Oda içindeki eşyaların (dolap, raf vb.) duvarlara sabitlenmesi; acil durum tahliye planının gözden geçirilmesi ve duyurulması.</t>
  </si>
  <si>
    <t>Bölüm Başkanlığı / Tüm Personel</t>
  </si>
  <si>
    <t>FEL-016</t>
  </si>
  <si>
    <t>Öğrencinin sorunlarını daha etkin şekilde çözmesini sağlamak</t>
  </si>
  <si>
    <t>Öğrenci-Öğretim Elemanı İletişim Süreci</t>
  </si>
  <si>
    <t>Öğrenci ve öğretim elemanları/personeller arasında iletişim kanalı olmaması; öğrenci otomasyon sisteminde eksiklikler.</t>
  </si>
  <si>
    <t>OBİS üzerinden öğrencilere anlık bildirim/mesaj gönderme imkânının bulunmaması; duyuru ve ders kaydı gibi süreçlerde iletişim eksikliği.</t>
  </si>
  <si>
    <t>İletişim; e-posta ve duyuru panosu gibi dolaylı kanallarla sağlanmaktadır.</t>
  </si>
  <si>
    <t>Öğrenci otomasyon sistemi üzerinden öğrencilere anlık mesaj/bildirim gönderilmesinin mümkün hale getirilmesi; bu ihtiyacın Rektörlük/Bilgi İşlem Daire Başkanlığı nezdinde takip edilmesi.</t>
  </si>
  <si>
    <t>RİSK KAYIT FORMU – KULLANIM NOTLARI</t>
  </si>
  <si>
    <t>Referans No: Bölüme özgü sıra numarası (FEL-001, FEL-002, ...). FEL-012–FEL-016 kalemleri, Edebiyat Fakültesi Dekanlığı'nın 25.10.2023 tarihli Risk Kayıt Formu'ndaki genel/idari risklerin bölüm belgesine aynı 10'luk ölçekle aktarılmış hâlidir.</t>
  </si>
  <si>
    <t>Değişim (Risk Yönü): İlk kayıt döneminde tüm riskler "YENİ" olarak işaretlenmiştir; sonraki gözden geçirmelerde SABİT / YUKARI / AŞAĞI olarak güncellenmelidir.</t>
  </si>
  <si>
    <t>Etki ve Olasılık: 1 (en düşük) - 10 (en yüksek) arası puanlanır (Dekanlığın resmi risk formlarıyla aynı ölçek).</t>
  </si>
  <si>
    <t>Risk Puanı = Etki × Olasılık (otomatik hesaplanır).</t>
  </si>
  <si>
    <t>Risk Düzeyi (Ek Bilgi): İİBF'nin resmi formunda bulunmayan, okunabilirlik için eklediğimiz bir sütundur; 1-24 puan Düşük, 25-44 puan Orta, 45-100 puan Yüksek olarak otomatik sınıflandırılır.</t>
  </si>
  <si>
    <t>Bu form, Kamu İç Kontrol Standartları Tebliği (26.12.2007, RG 26738) ile 5018 sayılı Kanun çerçevesinde ve Selçuk Üniversitesi İİBF'nin resmi Risk Kayıt Formu yapısı esas alınarak hazırlanmıştır.</t>
  </si>
  <si>
    <t>Form yıllık olarak Bölüm Başkanlığınca gözden geçirilmeli ve güncellenmelidir.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</si>
</sst>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topLeftCell="D1" zoomScaleNormal="100" workbookViewId="0">
      <pane ySplit="5" topLeftCell="A6" activePane="bottomLeft" state="frozen"/>
      <selection pane="bottomLeft" activeCell="P17" sqref="P17:P21"/>
    </sheetView>
  </sheetViews>
  <sheetFormatPr baseColWidth="10" defaultColWidth="8.6640625" defaultRowHeight="15" x14ac:dyDescent="0.2"/>
  <cols>
    <col min="1" max="1" width="5" customWidth="1"/>
    <col min="2" max="2" width="9" customWidth="1"/>
    <col min="3" max="3" width="14" customWidth="1"/>
    <col min="4" max="4" width="26" customWidth="1"/>
    <col min="5" max="5" width="20" customWidth="1"/>
    <col min="6" max="6" width="26" customWidth="1"/>
    <col min="7" max="7" width="24" customWidth="1"/>
    <col min="8" max="8" width="22" customWidth="1"/>
    <col min="9" max="9" width="6" customWidth="1"/>
    <col min="10" max="11" width="7" customWidth="1"/>
    <col min="12" max="12" width="8" customWidth="1"/>
    <col min="13" max="13" width="28" customWidth="1"/>
    <col min="14" max="14" width="10" customWidth="1"/>
    <col min="15" max="15" width="18" customWidth="1"/>
    <col min="16" max="16" width="20" customWidth="1"/>
    <col min="17" max="17" width="10" customWidth="1"/>
  </cols>
  <sheetData>
    <row r="1" spans="1:17" ht="17.25" customHeight="1" x14ac:dyDescent="0.2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5" customHeight="1" x14ac:dyDescent="0.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15" customHeight="1" x14ac:dyDescent="0.2">
      <c r="A3" s="1" t="s">
        <v>2</v>
      </c>
      <c r="B3" s="2" t="s">
        <v>3</v>
      </c>
      <c r="D3" s="1" t="s">
        <v>4</v>
      </c>
      <c r="E3" s="2" t="s">
        <v>5</v>
      </c>
      <c r="G3" s="1" t="s">
        <v>6</v>
      </c>
      <c r="H3" s="2" t="s">
        <v>7</v>
      </c>
      <c r="I3" s="1" t="s">
        <v>8</v>
      </c>
      <c r="J3" s="2" t="s">
        <v>9</v>
      </c>
    </row>
    <row r="5" spans="1:17" ht="35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  <c r="M5" s="3" t="s">
        <v>22</v>
      </c>
      <c r="N5" s="3" t="s">
        <v>23</v>
      </c>
      <c r="O5" s="3" t="s">
        <v>24</v>
      </c>
      <c r="P5" s="3" t="s">
        <v>25</v>
      </c>
      <c r="Q5" s="3" t="s">
        <v>26</v>
      </c>
    </row>
    <row r="6" spans="1:17" ht="46.25" customHeight="1" x14ac:dyDescent="0.2">
      <c r="A6" s="4">
        <v>1</v>
      </c>
      <c r="B6" s="5" t="s">
        <v>27</v>
      </c>
      <c r="C6" s="5" t="s">
        <v>28</v>
      </c>
      <c r="D6" s="5" t="s">
        <v>29</v>
      </c>
      <c r="E6" s="5" t="s">
        <v>30</v>
      </c>
      <c r="F6" s="5" t="s">
        <v>31</v>
      </c>
      <c r="G6" s="5" t="s">
        <v>32</v>
      </c>
      <c r="H6" s="5" t="s">
        <v>33</v>
      </c>
      <c r="I6" s="4">
        <v>8</v>
      </c>
      <c r="J6" s="4">
        <v>6</v>
      </c>
      <c r="K6" s="6">
        <f t="shared" ref="K6:K21" si="0">I6*J6</f>
        <v>48</v>
      </c>
      <c r="L6" s="4" t="s">
        <v>34</v>
      </c>
      <c r="M6" s="5" t="s">
        <v>35</v>
      </c>
      <c r="N6" s="4" t="s">
        <v>5</v>
      </c>
      <c r="O6" s="5" t="s">
        <v>36</v>
      </c>
      <c r="P6" s="5" t="s">
        <v>37</v>
      </c>
      <c r="Q6" s="6" t="str">
        <f t="shared" ref="Q6:Q21" si="1">IF(K6&lt;=24,"Düşük",IF(K6&lt;=44,"Orta","Yüksek"))</f>
        <v>Yüksek</v>
      </c>
    </row>
    <row r="7" spans="1:17" ht="35" customHeight="1" x14ac:dyDescent="0.2">
      <c r="A7" s="4">
        <v>2</v>
      </c>
      <c r="B7" s="5" t="s">
        <v>38</v>
      </c>
      <c r="C7" s="5" t="s">
        <v>28</v>
      </c>
      <c r="D7" s="5" t="s">
        <v>39</v>
      </c>
      <c r="E7" s="5" t="s">
        <v>40</v>
      </c>
      <c r="F7" s="5" t="s">
        <v>41</v>
      </c>
      <c r="G7" s="5" t="s">
        <v>42</v>
      </c>
      <c r="H7" s="5" t="s">
        <v>43</v>
      </c>
      <c r="I7" s="4">
        <v>10</v>
      </c>
      <c r="J7" s="4">
        <v>6</v>
      </c>
      <c r="K7" s="6">
        <f t="shared" si="0"/>
        <v>60</v>
      </c>
      <c r="L7" s="4" t="s">
        <v>34</v>
      </c>
      <c r="M7" s="5" t="s">
        <v>44</v>
      </c>
      <c r="N7" s="4" t="s">
        <v>5</v>
      </c>
      <c r="O7" s="5" t="s">
        <v>45</v>
      </c>
      <c r="P7" s="5" t="s">
        <v>46</v>
      </c>
      <c r="Q7" s="6" t="str">
        <f t="shared" si="1"/>
        <v>Yüksek</v>
      </c>
    </row>
    <row r="8" spans="1:17" ht="35" customHeight="1" x14ac:dyDescent="0.2">
      <c r="A8" s="4">
        <v>3</v>
      </c>
      <c r="B8" s="5" t="s">
        <v>47</v>
      </c>
      <c r="C8" s="5" t="s">
        <v>28</v>
      </c>
      <c r="D8" s="5" t="s">
        <v>48</v>
      </c>
      <c r="E8" s="5" t="s">
        <v>49</v>
      </c>
      <c r="F8" s="5" t="s">
        <v>50</v>
      </c>
      <c r="G8" s="5" t="s">
        <v>51</v>
      </c>
      <c r="H8" s="5" t="s">
        <v>52</v>
      </c>
      <c r="I8" s="4">
        <v>8</v>
      </c>
      <c r="J8" s="4">
        <v>4</v>
      </c>
      <c r="K8" s="6">
        <f t="shared" si="0"/>
        <v>32</v>
      </c>
      <c r="L8" s="4" t="s">
        <v>34</v>
      </c>
      <c r="M8" s="5" t="s">
        <v>53</v>
      </c>
      <c r="N8" s="4" t="s">
        <v>5</v>
      </c>
      <c r="O8" s="5" t="s">
        <v>36</v>
      </c>
      <c r="P8" s="5"/>
      <c r="Q8" s="6" t="str">
        <f t="shared" si="1"/>
        <v>Orta</v>
      </c>
    </row>
    <row r="9" spans="1:17" ht="35" customHeight="1" x14ac:dyDescent="0.2">
      <c r="A9" s="4">
        <v>4</v>
      </c>
      <c r="B9" s="5" t="s">
        <v>54</v>
      </c>
      <c r="C9" s="5" t="s">
        <v>28</v>
      </c>
      <c r="D9" s="5" t="s">
        <v>55</v>
      </c>
      <c r="E9" s="5" t="s">
        <v>56</v>
      </c>
      <c r="F9" s="5" t="s">
        <v>57</v>
      </c>
      <c r="G9" s="5" t="s">
        <v>58</v>
      </c>
      <c r="H9" s="5" t="s">
        <v>59</v>
      </c>
      <c r="I9" s="4">
        <v>6</v>
      </c>
      <c r="J9" s="4">
        <v>4</v>
      </c>
      <c r="K9" s="6">
        <f t="shared" si="0"/>
        <v>24</v>
      </c>
      <c r="L9" s="4" t="s">
        <v>34</v>
      </c>
      <c r="M9" s="5" t="s">
        <v>60</v>
      </c>
      <c r="N9" s="4" t="s">
        <v>5</v>
      </c>
      <c r="O9" s="5" t="s">
        <v>61</v>
      </c>
      <c r="P9" s="5"/>
      <c r="Q9" s="6" t="str">
        <f t="shared" si="1"/>
        <v>Düşük</v>
      </c>
    </row>
    <row r="10" spans="1:17" ht="35" customHeight="1" x14ac:dyDescent="0.2">
      <c r="A10" s="4">
        <v>5</v>
      </c>
      <c r="B10" s="5" t="s">
        <v>62</v>
      </c>
      <c r="C10" s="5" t="s">
        <v>28</v>
      </c>
      <c r="D10" s="5" t="s">
        <v>48</v>
      </c>
      <c r="E10" s="5" t="s">
        <v>63</v>
      </c>
      <c r="F10" s="5" t="s">
        <v>64</v>
      </c>
      <c r="G10" s="5" t="s">
        <v>65</v>
      </c>
      <c r="H10" s="5" t="s">
        <v>66</v>
      </c>
      <c r="I10" s="4">
        <v>6</v>
      </c>
      <c r="J10" s="4">
        <v>6</v>
      </c>
      <c r="K10" s="6">
        <f t="shared" si="0"/>
        <v>36</v>
      </c>
      <c r="L10" s="4" t="s">
        <v>34</v>
      </c>
      <c r="M10" s="5" t="s">
        <v>67</v>
      </c>
      <c r="N10" s="4" t="s">
        <v>5</v>
      </c>
      <c r="O10" s="5" t="s">
        <v>36</v>
      </c>
      <c r="P10" s="5"/>
      <c r="Q10" s="6" t="str">
        <f t="shared" si="1"/>
        <v>Orta</v>
      </c>
    </row>
    <row r="11" spans="1:17" ht="35" customHeight="1" x14ac:dyDescent="0.2">
      <c r="A11" s="4">
        <v>6</v>
      </c>
      <c r="B11" s="5" t="s">
        <v>68</v>
      </c>
      <c r="C11" s="5" t="s">
        <v>28</v>
      </c>
      <c r="D11" s="5" t="s">
        <v>48</v>
      </c>
      <c r="E11" s="5" t="s">
        <v>69</v>
      </c>
      <c r="F11" s="5" t="s">
        <v>70</v>
      </c>
      <c r="G11" s="5" t="s">
        <v>71</v>
      </c>
      <c r="H11" s="5" t="s">
        <v>72</v>
      </c>
      <c r="I11" s="4">
        <v>6</v>
      </c>
      <c r="J11" s="4">
        <v>4</v>
      </c>
      <c r="K11" s="6">
        <f t="shared" si="0"/>
        <v>24</v>
      </c>
      <c r="L11" s="4" t="s">
        <v>34</v>
      </c>
      <c r="M11" s="5" t="s">
        <v>73</v>
      </c>
      <c r="N11" s="4" t="s">
        <v>5</v>
      </c>
      <c r="O11" s="5" t="s">
        <v>36</v>
      </c>
      <c r="P11" s="5"/>
      <c r="Q11" s="6" t="str">
        <f t="shared" si="1"/>
        <v>Düşük</v>
      </c>
    </row>
    <row r="12" spans="1:17" ht="46.25" customHeight="1" x14ac:dyDescent="0.2">
      <c r="A12" s="4">
        <v>7</v>
      </c>
      <c r="B12" s="5" t="s">
        <v>74</v>
      </c>
      <c r="C12" s="5" t="s">
        <v>75</v>
      </c>
      <c r="D12" s="5" t="s">
        <v>29</v>
      </c>
      <c r="E12" s="5" t="s">
        <v>76</v>
      </c>
      <c r="F12" s="5" t="s">
        <v>77</v>
      </c>
      <c r="G12" s="5" t="s">
        <v>78</v>
      </c>
      <c r="H12" s="5" t="s">
        <v>79</v>
      </c>
      <c r="I12" s="4">
        <v>8</v>
      </c>
      <c r="J12" s="4">
        <v>4</v>
      </c>
      <c r="K12" s="6">
        <f t="shared" si="0"/>
        <v>32</v>
      </c>
      <c r="L12" s="4" t="s">
        <v>34</v>
      </c>
      <c r="M12" s="5" t="s">
        <v>80</v>
      </c>
      <c r="N12" s="4" t="s">
        <v>5</v>
      </c>
      <c r="O12" s="5" t="s">
        <v>81</v>
      </c>
      <c r="P12" s="5"/>
      <c r="Q12" s="6" t="str">
        <f t="shared" si="1"/>
        <v>Orta</v>
      </c>
    </row>
    <row r="13" spans="1:17" ht="35" customHeight="1" x14ac:dyDescent="0.2">
      <c r="A13" s="4">
        <v>8</v>
      </c>
      <c r="B13" s="5" t="s">
        <v>82</v>
      </c>
      <c r="C13" s="5" t="s">
        <v>75</v>
      </c>
      <c r="D13" s="5" t="s">
        <v>83</v>
      </c>
      <c r="E13" s="5" t="s">
        <v>84</v>
      </c>
      <c r="F13" s="5" t="s">
        <v>85</v>
      </c>
      <c r="G13" s="5" t="s">
        <v>86</v>
      </c>
      <c r="H13" s="5" t="s">
        <v>87</v>
      </c>
      <c r="I13" s="4">
        <v>6</v>
      </c>
      <c r="J13" s="4">
        <v>4</v>
      </c>
      <c r="K13" s="6">
        <f t="shared" si="0"/>
        <v>24</v>
      </c>
      <c r="L13" s="4" t="s">
        <v>34</v>
      </c>
      <c r="M13" s="5" t="s">
        <v>88</v>
      </c>
      <c r="N13" s="4" t="s">
        <v>5</v>
      </c>
      <c r="O13" s="5" t="s">
        <v>36</v>
      </c>
      <c r="P13" s="5"/>
      <c r="Q13" s="6" t="str">
        <f t="shared" si="1"/>
        <v>Düşük</v>
      </c>
    </row>
    <row r="14" spans="1:17" ht="35" customHeight="1" x14ac:dyDescent="0.2">
      <c r="A14" s="4">
        <v>9</v>
      </c>
      <c r="B14" s="5" t="s">
        <v>89</v>
      </c>
      <c r="C14" s="5" t="s">
        <v>75</v>
      </c>
      <c r="D14" s="5" t="s">
        <v>90</v>
      </c>
      <c r="E14" s="5" t="s">
        <v>91</v>
      </c>
      <c r="F14" s="5" t="s">
        <v>92</v>
      </c>
      <c r="G14" s="5" t="s">
        <v>93</v>
      </c>
      <c r="H14" s="5" t="s">
        <v>94</v>
      </c>
      <c r="I14" s="4">
        <v>6</v>
      </c>
      <c r="J14" s="4">
        <v>4</v>
      </c>
      <c r="K14" s="6">
        <f t="shared" si="0"/>
        <v>24</v>
      </c>
      <c r="L14" s="4" t="s">
        <v>34</v>
      </c>
      <c r="M14" s="5" t="s">
        <v>95</v>
      </c>
      <c r="N14" s="4" t="s">
        <v>5</v>
      </c>
      <c r="O14" s="5" t="s">
        <v>96</v>
      </c>
      <c r="P14" s="5"/>
      <c r="Q14" s="6" t="str">
        <f t="shared" si="1"/>
        <v>Düşük</v>
      </c>
    </row>
    <row r="15" spans="1:17" ht="46.25" customHeight="1" x14ac:dyDescent="0.2">
      <c r="A15" s="4">
        <v>10</v>
      </c>
      <c r="B15" s="5" t="s">
        <v>97</v>
      </c>
      <c r="C15" s="5" t="s">
        <v>98</v>
      </c>
      <c r="D15" s="5" t="s">
        <v>99</v>
      </c>
      <c r="E15" s="5" t="s">
        <v>100</v>
      </c>
      <c r="F15" s="5" t="s">
        <v>101</v>
      </c>
      <c r="G15" s="5" t="s">
        <v>102</v>
      </c>
      <c r="H15" s="5" t="s">
        <v>103</v>
      </c>
      <c r="I15" s="4">
        <v>6</v>
      </c>
      <c r="J15" s="4">
        <v>6</v>
      </c>
      <c r="K15" s="6">
        <f t="shared" si="0"/>
        <v>36</v>
      </c>
      <c r="L15" s="4" t="s">
        <v>34</v>
      </c>
      <c r="M15" s="5" t="s">
        <v>104</v>
      </c>
      <c r="N15" s="4" t="s">
        <v>5</v>
      </c>
      <c r="O15" s="5" t="s">
        <v>96</v>
      </c>
      <c r="P15" s="5"/>
      <c r="Q15" s="6" t="str">
        <f t="shared" si="1"/>
        <v>Orta</v>
      </c>
    </row>
    <row r="16" spans="1:17" ht="35" customHeight="1" x14ac:dyDescent="0.2">
      <c r="A16" s="4">
        <v>11</v>
      </c>
      <c r="B16" s="5" t="s">
        <v>105</v>
      </c>
      <c r="C16" s="5" t="s">
        <v>28</v>
      </c>
      <c r="D16" s="5" t="s">
        <v>55</v>
      </c>
      <c r="E16" s="5" t="s">
        <v>106</v>
      </c>
      <c r="F16" s="5" t="s">
        <v>107</v>
      </c>
      <c r="G16" s="5" t="s">
        <v>108</v>
      </c>
      <c r="H16" s="5" t="s">
        <v>109</v>
      </c>
      <c r="I16" s="4">
        <v>6</v>
      </c>
      <c r="J16" s="4">
        <v>6</v>
      </c>
      <c r="K16" s="6">
        <f t="shared" si="0"/>
        <v>36</v>
      </c>
      <c r="L16" s="4" t="s">
        <v>34</v>
      </c>
      <c r="M16" s="5" t="s">
        <v>110</v>
      </c>
      <c r="N16" s="4" t="s">
        <v>5</v>
      </c>
      <c r="O16" s="5" t="s">
        <v>111</v>
      </c>
      <c r="P16" s="5"/>
      <c r="Q16" s="6" t="str">
        <f t="shared" si="1"/>
        <v>Orta</v>
      </c>
    </row>
    <row r="17" spans="1:17" ht="35" customHeight="1" x14ac:dyDescent="0.2">
      <c r="A17" s="4">
        <v>12</v>
      </c>
      <c r="B17" s="5" t="s">
        <v>112</v>
      </c>
      <c r="C17" s="5" t="s">
        <v>113</v>
      </c>
      <c r="D17" s="5" t="s">
        <v>114</v>
      </c>
      <c r="E17" s="5" t="s">
        <v>115</v>
      </c>
      <c r="F17" s="5" t="s">
        <v>116</v>
      </c>
      <c r="G17" s="5" t="s">
        <v>117</v>
      </c>
      <c r="H17" s="5" t="s">
        <v>118</v>
      </c>
      <c r="I17" s="4">
        <v>5</v>
      </c>
      <c r="J17" s="4">
        <v>9</v>
      </c>
      <c r="K17" s="6">
        <f t="shared" si="0"/>
        <v>45</v>
      </c>
      <c r="L17" s="4" t="s">
        <v>34</v>
      </c>
      <c r="M17" s="5" t="s">
        <v>119</v>
      </c>
      <c r="N17" s="4" t="s">
        <v>5</v>
      </c>
      <c r="O17" s="5" t="s">
        <v>120</v>
      </c>
      <c r="P17" s="5"/>
      <c r="Q17" s="6" t="str">
        <f t="shared" si="1"/>
        <v>Yüksek</v>
      </c>
    </row>
    <row r="18" spans="1:17" ht="35" customHeight="1" x14ac:dyDescent="0.2">
      <c r="A18" s="4">
        <v>13</v>
      </c>
      <c r="B18" s="5" t="s">
        <v>121</v>
      </c>
      <c r="C18" s="5" t="s">
        <v>113</v>
      </c>
      <c r="D18" s="5" t="s">
        <v>114</v>
      </c>
      <c r="E18" s="5" t="s">
        <v>122</v>
      </c>
      <c r="F18" s="5" t="s">
        <v>123</v>
      </c>
      <c r="G18" s="5" t="s">
        <v>124</v>
      </c>
      <c r="H18" s="5" t="s">
        <v>125</v>
      </c>
      <c r="I18" s="4">
        <v>9</v>
      </c>
      <c r="J18" s="4">
        <v>9</v>
      </c>
      <c r="K18" s="6">
        <f t="shared" si="0"/>
        <v>81</v>
      </c>
      <c r="L18" s="4" t="s">
        <v>34</v>
      </c>
      <c r="M18" s="5" t="s">
        <v>126</v>
      </c>
      <c r="N18" s="4" t="s">
        <v>5</v>
      </c>
      <c r="O18" s="5" t="s">
        <v>127</v>
      </c>
      <c r="P18" s="5"/>
      <c r="Q18" s="6" t="str">
        <f t="shared" si="1"/>
        <v>Yüksek</v>
      </c>
    </row>
    <row r="19" spans="1:17" ht="35" customHeight="1" x14ac:dyDescent="0.2">
      <c r="A19" s="4">
        <v>14</v>
      </c>
      <c r="B19" s="5" t="s">
        <v>128</v>
      </c>
      <c r="C19" s="5" t="s">
        <v>129</v>
      </c>
      <c r="D19" s="5" t="s">
        <v>114</v>
      </c>
      <c r="E19" s="5" t="s">
        <v>130</v>
      </c>
      <c r="F19" s="5" t="s">
        <v>131</v>
      </c>
      <c r="G19" s="5" t="s">
        <v>132</v>
      </c>
      <c r="H19" s="5" t="s">
        <v>133</v>
      </c>
      <c r="I19" s="4">
        <v>5</v>
      </c>
      <c r="J19" s="4">
        <v>9</v>
      </c>
      <c r="K19" s="6">
        <f t="shared" si="0"/>
        <v>45</v>
      </c>
      <c r="L19" s="4" t="s">
        <v>34</v>
      </c>
      <c r="M19" s="5" t="s">
        <v>134</v>
      </c>
      <c r="N19" s="4" t="s">
        <v>5</v>
      </c>
      <c r="O19" s="5" t="s">
        <v>120</v>
      </c>
      <c r="P19" s="5"/>
      <c r="Q19" s="6" t="str">
        <f t="shared" si="1"/>
        <v>Yüksek</v>
      </c>
    </row>
    <row r="20" spans="1:17" ht="35" customHeight="1" x14ac:dyDescent="0.2">
      <c r="A20" s="4">
        <v>15</v>
      </c>
      <c r="B20" s="5" t="s">
        <v>135</v>
      </c>
      <c r="C20" s="5" t="s">
        <v>136</v>
      </c>
      <c r="D20" s="5" t="s">
        <v>137</v>
      </c>
      <c r="E20" s="5" t="s">
        <v>138</v>
      </c>
      <c r="F20" s="5" t="s">
        <v>139</v>
      </c>
      <c r="G20" s="5" t="s">
        <v>140</v>
      </c>
      <c r="H20" s="5" t="s">
        <v>141</v>
      </c>
      <c r="I20" s="4">
        <v>9</v>
      </c>
      <c r="J20" s="4">
        <v>4</v>
      </c>
      <c r="K20" s="6">
        <f t="shared" si="0"/>
        <v>36</v>
      </c>
      <c r="L20" s="4" t="s">
        <v>34</v>
      </c>
      <c r="M20" s="5" t="s">
        <v>142</v>
      </c>
      <c r="N20" s="4" t="s">
        <v>5</v>
      </c>
      <c r="O20" s="5" t="s">
        <v>143</v>
      </c>
      <c r="P20" s="5"/>
      <c r="Q20" s="6" t="str">
        <f t="shared" si="1"/>
        <v>Orta</v>
      </c>
    </row>
    <row r="21" spans="1:17" ht="35" customHeight="1" x14ac:dyDescent="0.2">
      <c r="A21" s="4">
        <v>16</v>
      </c>
      <c r="B21" s="5" t="s">
        <v>144</v>
      </c>
      <c r="C21" s="5" t="s">
        <v>145</v>
      </c>
      <c r="D21" s="5" t="s">
        <v>137</v>
      </c>
      <c r="E21" s="5" t="s">
        <v>146</v>
      </c>
      <c r="F21" s="5" t="s">
        <v>147</v>
      </c>
      <c r="G21" s="5" t="s">
        <v>148</v>
      </c>
      <c r="H21" s="5" t="s">
        <v>149</v>
      </c>
      <c r="I21" s="4">
        <v>10</v>
      </c>
      <c r="J21" s="4">
        <v>10</v>
      </c>
      <c r="K21" s="6">
        <f t="shared" si="0"/>
        <v>100</v>
      </c>
      <c r="L21" s="4" t="s">
        <v>34</v>
      </c>
      <c r="M21" s="5" t="s">
        <v>150</v>
      </c>
      <c r="N21" s="4" t="s">
        <v>5</v>
      </c>
      <c r="O21" s="5" t="s">
        <v>127</v>
      </c>
      <c r="P21" s="5"/>
      <c r="Q21" s="6" t="str">
        <f t="shared" si="1"/>
        <v>Yüksek</v>
      </c>
    </row>
  </sheetData>
  <mergeCells count="2">
    <mergeCell ref="A2:Q2"/>
    <mergeCell ref="A1:Q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zoomScaleNormal="100" workbookViewId="0"/>
  </sheetViews>
  <sheetFormatPr baseColWidth="10" defaultColWidth="8.6640625" defaultRowHeight="15" x14ac:dyDescent="0.2"/>
  <cols>
    <col min="1" max="1" width="100" customWidth="1"/>
  </cols>
  <sheetData>
    <row r="1" spans="1:1" ht="15" customHeight="1" x14ac:dyDescent="0.2">
      <c r="A1" s="7" t="s">
        <v>151</v>
      </c>
    </row>
    <row r="2" spans="1:1" ht="15" customHeight="1" x14ac:dyDescent="0.2">
      <c r="A2" s="8"/>
    </row>
    <row r="3" spans="1:1" ht="15" customHeight="1" x14ac:dyDescent="0.2">
      <c r="A3" s="8" t="s">
        <v>152</v>
      </c>
    </row>
    <row r="4" spans="1:1" ht="15" customHeight="1" x14ac:dyDescent="0.2">
      <c r="A4" s="8" t="s">
        <v>153</v>
      </c>
    </row>
    <row r="5" spans="1:1" ht="15" customHeight="1" x14ac:dyDescent="0.2">
      <c r="A5" s="8" t="s">
        <v>154</v>
      </c>
    </row>
    <row r="6" spans="1:1" ht="15" customHeight="1" x14ac:dyDescent="0.2">
      <c r="A6" s="8" t="s">
        <v>155</v>
      </c>
    </row>
    <row r="7" spans="1:1" ht="15" customHeight="1" x14ac:dyDescent="0.2">
      <c r="A7" s="8" t="s">
        <v>156</v>
      </c>
    </row>
    <row r="8" spans="1:1" ht="15" customHeight="1" x14ac:dyDescent="0.2">
      <c r="A8" s="8" t="s">
        <v>157</v>
      </c>
    </row>
    <row r="9" spans="1:1" ht="15" customHeight="1" x14ac:dyDescent="0.2">
      <c r="A9" s="8" t="s">
        <v>158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Risk Kayıt Formu</vt:lpstr>
      <vt:lpstr>Açıklama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Muhammed Emin PİLGİR</cp:lastModifiedBy>
  <cp:revision>0</cp:revision>
  <dcterms:created xsi:type="dcterms:W3CDTF">2026-07-11T08:58:18Z</dcterms:created>
  <dcterms:modified xsi:type="dcterms:W3CDTF">2026-07-28T11:38:23Z</dcterms:modified>
  <dc:language>en-US</dc:language>
</cp:coreProperties>
</file>